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Лист1!$A$7:$AD$11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Лист1!$A$1:$O$21</definedName>
  </definedNames>
  <calcPr calcId="124519" refMode="R1C1"/>
</workbook>
</file>

<file path=xl/calcChain.xml><?xml version="1.0" encoding="utf-8"?>
<calcChain xmlns="http://schemas.openxmlformats.org/spreadsheetml/2006/main">
  <c r="K8" i="1"/>
  <c r="K9"/>
  <c r="K10"/>
  <c r="K7"/>
  <c r="B10"/>
  <c r="B9"/>
  <c r="B8"/>
  <c r="B7"/>
  <c r="B5" i="2"/>
  <c r="N11" i="1" l="1"/>
  <c r="M11" l="1"/>
  <c r="N12" s="1"/>
</calcChain>
</file>

<file path=xl/sharedStrings.xml><?xml version="1.0" encoding="utf-8"?>
<sst xmlns="http://schemas.openxmlformats.org/spreadsheetml/2006/main" count="69" uniqueCount="56">
  <si>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</si>
  <si>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</si>
  <si>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</si>
  <si>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</si>
  <si>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</si>
  <si>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</si>
  <si>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</si>
  <si>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</si>
  <si>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</si>
  <si>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</si>
  <si>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</si>
  <si>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</si>
  <si>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</si>
  <si>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</si>
  <si>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</si>
  <si>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</si>
  <si>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</si>
  <si>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</si>
  <si>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</si>
  <si>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</si>
  <si>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</si>
  <si>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</si>
  <si>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</si>
  <si>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</si>
  <si>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</si>
  <si>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</si>
  <si>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</si>
  <si>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</si>
  <si>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</si>
  <si>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</si>
  <si>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</si>
  <si>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</si>
  <si>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</si>
  <si>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</si>
  <si>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38562</t>
  </si>
  <si>
    <t>км</t>
  </si>
  <si>
    <t>36439</t>
  </si>
  <si>
    <t>38300</t>
  </si>
  <si>
    <t>42782</t>
  </si>
  <si>
    <t>Наименование товара поставщика</t>
  </si>
  <si>
    <t>Кабель типа UTP 5Е 4*2 PVC</t>
  </si>
  <si>
    <t>Кабель типа UTP 5Е 25*2 PVC</t>
  </si>
  <si>
    <t>Кабель типа UTP 5Е 25*2 PЕ</t>
  </si>
  <si>
    <t>Кабель типа UTP 5Е 2*2 PVC</t>
  </si>
  <si>
    <t xml:space="preserve">Начальник отдела капитального строительства  Исмагилов Рустем Альфритович, тел.  +7 (347) 221 - 56-53, эл. Почта r.ismagilov2@bashtel.ru 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</si>
  <si>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</si>
  <si>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Уфа, ул. Каспийская 14</t>
  </si>
  <si>
    <t>Кабель структурированный высокочастотный, в полиэтиленовой изоляции, полиэтиленовая оболочка 5ой категории. Для внешей прокладки.  См. технические требования.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</si>
  <si>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См. технические требования.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</si>
  <si>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См. технические требования.</t>
  </si>
  <si>
    <t>кол-во</t>
  </si>
  <si>
    <t xml:space="preserve"> 2 квартал - до 15 апреля, 3 квартал до 22 июля, 4 кватал - до 21 октября 2016 года. </t>
  </si>
  <si>
    <t>Предельная сумма лота составляет: 9 866 628,74руб. с НДС.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</si>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</sst>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/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2" fontId="0" fillId="0" borderId="11" xfId="0" applyNumberFormat="1" applyBorder="1" applyAlignment="1">
      <alignment vertical="top" wrapText="1"/>
    </xf>
    <xf numFmtId="4" fontId="0" fillId="0" borderId="4" xfId="0" applyNumberFormat="1" applyBorder="1"/>
    <xf numFmtId="4" fontId="0" fillId="0" borderId="1" xfId="0" applyNumberFormat="1" applyBorder="1" applyAlignment="1">
      <alignment horizontal="right"/>
    </xf>
    <xf numFmtId="4" fontId="0" fillId="0" borderId="0" xfId="0" applyNumberFormat="1" applyBorder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27"/>
  <sheetViews>
    <sheetView tabSelected="1" view="pageBreakPreview" zoomScale="70" zoomScaleNormal="70" zoomScaleSheetLayoutView="70" workbookViewId="0">
      <selection activeCell="H9" sqref="H9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9.28515625" customWidth="1"/>
    <col min="5" max="5" width="20.42578125" style="7" customWidth="1"/>
    <col min="6" max="6" width="42.140625" customWidth="1"/>
    <col min="8" max="9" width="9.5703125" bestFit="1" customWidth="1"/>
    <col min="10" max="10" width="9.5703125" style="4" bestFit="1" customWidth="1"/>
    <col min="11" max="11" width="10.5703125" bestFit="1" customWidth="1"/>
    <col min="12" max="12" width="19.5703125" style="5" customWidth="1"/>
    <col min="13" max="13" width="16" style="5" customWidth="1"/>
    <col min="14" max="14" width="18.28515625" style="6" customWidth="1"/>
    <col min="15" max="15" width="40.140625" customWidth="1"/>
    <col min="16" max="16" width="3.28515625" customWidth="1"/>
    <col min="26" max="29" width="9.140625" style="7"/>
  </cols>
  <sheetData>
    <row r="1" spans="1:30">
      <c r="O1" s="15" t="s">
        <v>33</v>
      </c>
    </row>
    <row r="2" spans="1:30">
      <c r="B2" s="41" t="s">
        <v>9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30">
      <c r="B3" t="s">
        <v>17</v>
      </c>
      <c r="C3" s="7">
        <v>12575</v>
      </c>
      <c r="D3" s="17"/>
      <c r="E3" s="17"/>
      <c r="F3" s="16"/>
      <c r="O3" s="15"/>
      <c r="P3" s="3"/>
    </row>
    <row r="4" spans="1:30" s="8" customFormat="1" ht="15" customHeight="1">
      <c r="B4" s="42" t="s">
        <v>0</v>
      </c>
      <c r="C4" s="45" t="s">
        <v>22</v>
      </c>
      <c r="D4" s="42" t="s">
        <v>11</v>
      </c>
      <c r="E4" s="45" t="s">
        <v>39</v>
      </c>
      <c r="F4" s="42" t="s">
        <v>1</v>
      </c>
      <c r="G4" s="42" t="s">
        <v>10</v>
      </c>
      <c r="H4" s="44" t="s">
        <v>50</v>
      </c>
      <c r="I4" s="44"/>
      <c r="J4" s="44"/>
      <c r="K4" s="44"/>
      <c r="L4" s="48" t="s">
        <v>53</v>
      </c>
      <c r="M4" s="61" t="s">
        <v>54</v>
      </c>
      <c r="N4" s="62" t="s">
        <v>55</v>
      </c>
      <c r="O4" s="42" t="s">
        <v>2</v>
      </c>
      <c r="P4" s="9"/>
    </row>
    <row r="5" spans="1:30" s="38" customFormat="1" ht="97.9" customHeight="1">
      <c r="B5" s="42"/>
      <c r="C5" s="46"/>
      <c r="D5" s="42"/>
      <c r="E5" s="46"/>
      <c r="F5" s="42"/>
      <c r="G5" s="42"/>
      <c r="H5" s="39" t="s">
        <v>12</v>
      </c>
      <c r="I5" s="39" t="s">
        <v>13</v>
      </c>
      <c r="J5" s="39" t="s">
        <v>14</v>
      </c>
      <c r="K5" s="39" t="s">
        <v>15</v>
      </c>
      <c r="L5" s="49"/>
      <c r="M5" s="47"/>
      <c r="N5" s="43"/>
      <c r="O5" s="42"/>
    </row>
    <row r="6" spans="1:30" s="8" customFormat="1">
      <c r="B6" s="10">
        <v>1</v>
      </c>
      <c r="C6" s="18">
        <v>2</v>
      </c>
      <c r="D6" s="10">
        <v>3</v>
      </c>
      <c r="E6" s="19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</row>
    <row r="7" spans="1:30" ht="88.5" customHeight="1">
      <c r="A7" s="7"/>
      <c r="B7" s="34">
        <f t="shared" ref="B7:B10" si="0">ROW()-6</f>
        <v>1</v>
      </c>
      <c r="C7" s="34" t="s">
        <v>34</v>
      </c>
      <c r="D7" s="36" t="s">
        <v>40</v>
      </c>
      <c r="E7" s="1"/>
      <c r="F7" s="1" t="s">
        <v>49</v>
      </c>
      <c r="G7" s="34" t="s">
        <v>35</v>
      </c>
      <c r="H7" s="40">
        <v>30.4</v>
      </c>
      <c r="I7" s="40">
        <v>0</v>
      </c>
      <c r="J7" s="40">
        <v>0</v>
      </c>
      <c r="K7" s="40">
        <f>SUM(H7:J7)</f>
        <v>30.4</v>
      </c>
      <c r="L7" s="35"/>
      <c r="M7" s="35"/>
      <c r="N7" s="35"/>
      <c r="O7" s="37" t="s">
        <v>46</v>
      </c>
      <c r="P7" s="7"/>
      <c r="Q7" s="7"/>
      <c r="R7" s="7"/>
      <c r="S7" s="7"/>
      <c r="T7" s="7"/>
      <c r="U7" s="7"/>
      <c r="V7" s="27"/>
      <c r="W7" s="7"/>
      <c r="X7" s="7"/>
      <c r="Y7" s="7"/>
      <c r="AD7" s="7"/>
    </row>
    <row r="8" spans="1:30" s="7" customFormat="1" ht="76.5" customHeight="1">
      <c r="B8" s="34">
        <f t="shared" si="0"/>
        <v>2</v>
      </c>
      <c r="C8" s="34" t="s">
        <v>36</v>
      </c>
      <c r="D8" s="36" t="s">
        <v>41</v>
      </c>
      <c r="E8" s="1"/>
      <c r="F8" s="1" t="s">
        <v>48</v>
      </c>
      <c r="G8" s="34" t="s">
        <v>35</v>
      </c>
      <c r="H8" s="40">
        <v>52.66</v>
      </c>
      <c r="I8" s="40">
        <v>4.2</v>
      </c>
      <c r="J8" s="40">
        <v>5.39</v>
      </c>
      <c r="K8" s="40">
        <f>SUM(H8:J8)</f>
        <v>62.25</v>
      </c>
      <c r="L8" s="35"/>
      <c r="M8" s="35"/>
      <c r="N8" s="35"/>
      <c r="O8" s="37" t="s">
        <v>46</v>
      </c>
      <c r="V8" s="27"/>
    </row>
    <row r="9" spans="1:30" ht="85.15" customHeight="1">
      <c r="A9" s="7"/>
      <c r="B9" s="34">
        <f t="shared" si="0"/>
        <v>3</v>
      </c>
      <c r="C9" s="34" t="s">
        <v>37</v>
      </c>
      <c r="D9" s="36" t="s">
        <v>42</v>
      </c>
      <c r="E9" s="1"/>
      <c r="F9" s="1" t="s">
        <v>47</v>
      </c>
      <c r="G9" s="34" t="s">
        <v>35</v>
      </c>
      <c r="H9" s="40">
        <v>22.02</v>
      </c>
      <c r="I9" s="40">
        <v>7.42</v>
      </c>
      <c r="J9" s="40">
        <v>1.99</v>
      </c>
      <c r="K9" s="40">
        <f>SUM(H9:J9)</f>
        <v>31.429999999999996</v>
      </c>
      <c r="L9" s="35"/>
      <c r="M9" s="35"/>
      <c r="N9" s="35"/>
      <c r="O9" s="37" t="s">
        <v>46</v>
      </c>
      <c r="P9" s="7"/>
      <c r="Q9" s="7"/>
      <c r="R9" s="7"/>
      <c r="S9" s="7"/>
      <c r="T9" s="7"/>
      <c r="U9" s="7"/>
      <c r="V9" s="27"/>
      <c r="W9" s="7"/>
      <c r="X9" s="7"/>
      <c r="Y9" s="7"/>
      <c r="AD9" s="7"/>
    </row>
    <row r="10" spans="1:30" ht="84" customHeight="1">
      <c r="A10" s="7"/>
      <c r="B10" s="34">
        <f t="shared" si="0"/>
        <v>4</v>
      </c>
      <c r="C10" s="34" t="s">
        <v>38</v>
      </c>
      <c r="D10" s="36" t="s">
        <v>43</v>
      </c>
      <c r="E10" s="1"/>
      <c r="F10" s="1" t="s">
        <v>48</v>
      </c>
      <c r="G10" s="34" t="s">
        <v>35</v>
      </c>
      <c r="H10" s="40">
        <v>15.083</v>
      </c>
      <c r="I10" s="40">
        <v>0</v>
      </c>
      <c r="J10" s="40">
        <v>0</v>
      </c>
      <c r="K10" s="40">
        <f>SUM(H10:J10)</f>
        <v>15.083</v>
      </c>
      <c r="L10" s="35"/>
      <c r="M10" s="35"/>
      <c r="N10" s="35"/>
      <c r="O10" s="37" t="s">
        <v>46</v>
      </c>
      <c r="P10" s="7"/>
      <c r="Q10" s="7"/>
      <c r="R10" s="7"/>
      <c r="S10" s="7"/>
      <c r="T10" s="7"/>
      <c r="U10" s="7"/>
      <c r="V10" s="27"/>
      <c r="W10" s="7"/>
      <c r="X10" s="7"/>
      <c r="Y10" s="7"/>
      <c r="AD10" s="7"/>
    </row>
    <row r="11" spans="1:30">
      <c r="A11" s="7"/>
      <c r="B11" s="12"/>
      <c r="C11" s="14"/>
      <c r="D11" s="13"/>
      <c r="E11" s="13"/>
      <c r="F11" s="13"/>
      <c r="G11" s="14"/>
      <c r="H11" s="24"/>
      <c r="I11" s="24"/>
      <c r="J11" s="24"/>
      <c r="K11" s="24"/>
      <c r="L11" s="30"/>
      <c r="M11" s="31">
        <f>SUM($M$7:$M$10)</f>
        <v>0</v>
      </c>
      <c r="N11" s="31">
        <f>SUM(N7:N10)</f>
        <v>0</v>
      </c>
      <c r="O11" s="29"/>
      <c r="P11" s="7"/>
      <c r="Q11" s="7"/>
      <c r="R11" s="7"/>
      <c r="S11" s="7"/>
      <c r="T11" s="7"/>
      <c r="U11" s="7"/>
      <c r="V11" s="7"/>
      <c r="W11" s="7"/>
      <c r="X11" s="7"/>
      <c r="Y11" s="7"/>
      <c r="AD11" s="7"/>
    </row>
    <row r="12" spans="1:30">
      <c r="A12" s="7"/>
      <c r="B12" s="25"/>
      <c r="C12" s="11"/>
      <c r="D12" s="2"/>
      <c r="E12" s="2"/>
      <c r="F12" s="2"/>
      <c r="G12" s="11"/>
      <c r="H12" s="11"/>
      <c r="I12" s="11"/>
      <c r="J12" s="11"/>
      <c r="K12" s="11"/>
      <c r="L12" s="32"/>
      <c r="M12" s="32" t="s">
        <v>16</v>
      </c>
      <c r="N12" s="33">
        <f>N11-M11</f>
        <v>0</v>
      </c>
      <c r="O12" s="26"/>
      <c r="P12" s="7"/>
      <c r="Q12" s="7"/>
      <c r="R12" s="7"/>
      <c r="S12" s="7"/>
      <c r="T12" s="7"/>
      <c r="U12" s="7"/>
      <c r="V12" s="7"/>
      <c r="W12" s="7"/>
      <c r="X12" s="7"/>
      <c r="Y12" s="7"/>
      <c r="AD12" s="7"/>
    </row>
    <row r="13" spans="1:30">
      <c r="A13" s="7"/>
      <c r="B13" s="56" t="s">
        <v>52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7"/>
      <c r="Q13" s="7"/>
      <c r="R13" s="7"/>
      <c r="S13" s="7"/>
      <c r="T13" s="7"/>
      <c r="U13" s="7"/>
      <c r="V13" s="7"/>
      <c r="W13" s="7"/>
      <c r="X13" s="7"/>
      <c r="Y13" s="7"/>
      <c r="AD13" s="7"/>
    </row>
    <row r="14" spans="1:30" s="7" customFormat="1">
      <c r="A14"/>
      <c r="B14" s="56" t="s">
        <v>3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/>
      <c r="Q14"/>
      <c r="R14"/>
      <c r="S14"/>
      <c r="T14"/>
      <c r="U14"/>
      <c r="V14"/>
      <c r="W14"/>
      <c r="X14"/>
      <c r="Y14"/>
      <c r="AD14"/>
    </row>
    <row r="15" spans="1:30" s="7" customFormat="1">
      <c r="A15"/>
      <c r="B15" s="57" t="s">
        <v>4</v>
      </c>
      <c r="C15" s="57"/>
      <c r="D15" s="57"/>
      <c r="E15" s="50" t="s">
        <v>51</v>
      </c>
      <c r="F15" s="51"/>
      <c r="G15" s="51"/>
      <c r="H15" s="51"/>
      <c r="I15" s="51"/>
      <c r="J15" s="51"/>
      <c r="K15" s="51"/>
      <c r="L15" s="51"/>
      <c r="M15" s="51"/>
      <c r="N15" s="51"/>
      <c r="O15" s="52"/>
      <c r="P15"/>
      <c r="Q15"/>
      <c r="R15"/>
      <c r="S15"/>
      <c r="T15"/>
      <c r="U15"/>
      <c r="V15"/>
      <c r="W15"/>
      <c r="X15"/>
      <c r="Y15"/>
      <c r="AD15"/>
    </row>
    <row r="16" spans="1:30" ht="14.45" customHeight="1">
      <c r="B16" s="57" t="s">
        <v>5</v>
      </c>
      <c r="C16" s="57"/>
      <c r="D16" s="57"/>
      <c r="E16" s="53" t="s">
        <v>8</v>
      </c>
      <c r="F16" s="54"/>
      <c r="G16" s="54"/>
      <c r="H16" s="54"/>
      <c r="I16" s="54"/>
      <c r="J16" s="54"/>
      <c r="K16" s="54"/>
      <c r="L16" s="54"/>
      <c r="M16" s="54"/>
      <c r="N16" s="54"/>
      <c r="O16" s="55"/>
      <c r="P16" s="2"/>
      <c r="Q16" s="2"/>
      <c r="R16" s="2"/>
      <c r="S16" s="2"/>
      <c r="T16" s="2"/>
      <c r="U16" s="2"/>
    </row>
    <row r="17" spans="1:30" s="7" customFormat="1" ht="19.5" customHeight="1">
      <c r="B17" s="58" t="s">
        <v>19</v>
      </c>
      <c r="C17" s="59"/>
      <c r="D17" s="60"/>
      <c r="E17" s="50" t="s">
        <v>18</v>
      </c>
      <c r="F17" s="51"/>
      <c r="G17" s="51"/>
      <c r="H17" s="51"/>
      <c r="I17" s="51"/>
      <c r="J17" s="51"/>
      <c r="K17" s="51"/>
      <c r="L17" s="51"/>
      <c r="M17" s="51"/>
      <c r="N17" s="51"/>
      <c r="O17" s="52"/>
      <c r="Q17"/>
      <c r="R17"/>
      <c r="S17"/>
      <c r="T17"/>
      <c r="U17"/>
      <c r="V17"/>
      <c r="W17"/>
      <c r="X17"/>
      <c r="Y17"/>
      <c r="AD17"/>
    </row>
    <row r="18" spans="1:30">
      <c r="A18" s="7"/>
      <c r="B18" s="58" t="s">
        <v>20</v>
      </c>
      <c r="C18" s="59"/>
      <c r="D18" s="60"/>
      <c r="E18" s="50" t="s">
        <v>21</v>
      </c>
      <c r="F18" s="51"/>
      <c r="G18" s="51"/>
      <c r="H18" s="51"/>
      <c r="I18" s="51"/>
      <c r="J18" s="51"/>
      <c r="K18" s="51"/>
      <c r="L18" s="51"/>
      <c r="M18" s="51"/>
      <c r="N18" s="51"/>
      <c r="O18" s="52"/>
      <c r="P18" s="7"/>
      <c r="Q18" s="7"/>
      <c r="R18" s="7"/>
      <c r="S18" s="7"/>
      <c r="T18" s="7"/>
      <c r="U18" s="7"/>
      <c r="V18" s="7"/>
      <c r="W18" s="7"/>
      <c r="X18" s="7"/>
      <c r="Y18" s="7"/>
      <c r="AD18" s="7"/>
    </row>
    <row r="19" spans="1:30" s="7" customFormat="1">
      <c r="A19"/>
      <c r="B19" s="57" t="s">
        <v>6</v>
      </c>
      <c r="C19" s="57"/>
      <c r="D19" s="57"/>
      <c r="E19" s="50" t="s">
        <v>44</v>
      </c>
      <c r="F19" s="51"/>
      <c r="G19" s="51"/>
      <c r="H19" s="51"/>
      <c r="I19" s="51"/>
      <c r="J19" s="51"/>
      <c r="K19" s="51"/>
      <c r="L19" s="51"/>
      <c r="M19" s="51"/>
      <c r="N19" s="51"/>
      <c r="O19" s="52"/>
      <c r="P19"/>
    </row>
    <row r="20" spans="1:30" s="7" customFormat="1">
      <c r="B20" s="57" t="s">
        <v>7</v>
      </c>
      <c r="C20" s="57"/>
      <c r="D20" s="57"/>
      <c r="E20" s="50" t="s">
        <v>45</v>
      </c>
      <c r="F20" s="51"/>
      <c r="G20" s="51"/>
      <c r="H20" s="51"/>
      <c r="I20" s="51"/>
      <c r="J20" s="51"/>
      <c r="K20" s="51"/>
      <c r="L20" s="51"/>
      <c r="M20" s="51"/>
      <c r="N20" s="51"/>
      <c r="O20" s="52"/>
    </row>
    <row r="21" spans="1:30">
      <c r="A21" s="7"/>
      <c r="B21" s="20"/>
      <c r="C21" s="20"/>
      <c r="D21" s="20"/>
      <c r="E21" s="20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7"/>
    </row>
    <row r="22" spans="1:30">
      <c r="B22" s="7"/>
      <c r="D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7"/>
      <c r="R22" s="7"/>
      <c r="S22" s="7"/>
      <c r="T22" s="7"/>
      <c r="U22" s="7"/>
      <c r="V22" s="7"/>
      <c r="W22" s="7"/>
      <c r="X22" s="7"/>
      <c r="Y22" s="7"/>
      <c r="AD22" s="7"/>
    </row>
    <row r="23" spans="1:30" ht="15.75">
      <c r="A23" s="7"/>
      <c r="B23" s="7"/>
      <c r="D23" s="7"/>
      <c r="F23" s="28"/>
      <c r="G23" s="28"/>
      <c r="H23" s="28"/>
      <c r="I23" s="28"/>
      <c r="J23" s="28"/>
      <c r="K23" s="28"/>
      <c r="L23" s="7"/>
      <c r="M23" s="7"/>
      <c r="N23" s="7"/>
      <c r="O23" s="7"/>
      <c r="P23" s="7"/>
    </row>
    <row r="24" spans="1:30">
      <c r="Q24" s="7"/>
      <c r="R24" s="7"/>
      <c r="S24" s="7"/>
      <c r="T24" s="7"/>
      <c r="U24" s="7"/>
      <c r="V24" s="7"/>
      <c r="W24" s="7"/>
      <c r="X24" s="7"/>
      <c r="Y24" s="7"/>
      <c r="AD24" s="7"/>
    </row>
    <row r="25" spans="1:30">
      <c r="D25" s="3"/>
      <c r="E25" s="3"/>
    </row>
    <row r="26" spans="1:30">
      <c r="D26" s="3"/>
      <c r="E26" s="3"/>
    </row>
    <row r="27" spans="1:30">
      <c r="D27" s="3"/>
      <c r="E27" s="3"/>
    </row>
  </sheetData>
  <mergeCells count="26">
    <mergeCell ref="E20:O20"/>
    <mergeCell ref="E19:O19"/>
    <mergeCell ref="E4:E5"/>
    <mergeCell ref="E15:O15"/>
    <mergeCell ref="E16:O16"/>
    <mergeCell ref="E17:O17"/>
    <mergeCell ref="B13:O13"/>
    <mergeCell ref="E18:O18"/>
    <mergeCell ref="B19:D19"/>
    <mergeCell ref="B15:D15"/>
    <mergeCell ref="B14:O14"/>
    <mergeCell ref="B18:D18"/>
    <mergeCell ref="B16:D16"/>
    <mergeCell ref="B17:D17"/>
    <mergeCell ref="B20:D20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2" t="s">
        <v>23</v>
      </c>
      <c r="B5" t="e">
        <f>XLR_ERRNAME</f>
        <v>#NAME?</v>
      </c>
    </row>
    <row r="6" spans="1:19">
      <c r="A6" t="s">
        <v>24</v>
      </c>
      <c r="B6">
        <v>12575</v>
      </c>
      <c r="C6" s="23" t="s">
        <v>25</v>
      </c>
      <c r="D6">
        <v>7264</v>
      </c>
      <c r="E6" s="23" t="s">
        <v>26</v>
      </c>
      <c r="F6" s="23" t="s">
        <v>27</v>
      </c>
      <c r="G6" s="23" t="s">
        <v>28</v>
      </c>
      <c r="H6" s="23" t="s">
        <v>28</v>
      </c>
      <c r="I6" s="23" t="s">
        <v>28</v>
      </c>
      <c r="J6" s="23" t="s">
        <v>26</v>
      </c>
      <c r="K6" s="23" t="s">
        <v>29</v>
      </c>
      <c r="L6" s="23" t="s">
        <v>30</v>
      </c>
      <c r="M6" s="23" t="s">
        <v>31</v>
      </c>
      <c r="N6" s="23" t="s">
        <v>28</v>
      </c>
      <c r="O6">
        <v>1507925</v>
      </c>
      <c r="P6" s="23" t="s">
        <v>32</v>
      </c>
      <c r="Q6">
        <v>0</v>
      </c>
      <c r="R6" s="23" t="s">
        <v>28</v>
      </c>
      <c r="S6" s="23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2016-03-01T05:57:08Z</cp:lastPrinted>
  <dcterms:created xsi:type="dcterms:W3CDTF">2013-12-19T08:11:42Z</dcterms:created>
  <dcterms:modified xsi:type="dcterms:W3CDTF">2016-03-04T07:06:14Z</dcterms:modified>
</cp:coreProperties>
</file>